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375"/>
  </bookViews>
  <sheets>
    <sheet name="报价单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<sst xmlns="http://schemas.openxmlformats.org/spreadsheetml/2006/main" count="17" uniqueCount="16">
  <si>
    <r>
      <rPr>
        <b/>
        <u/>
        <sz val="18"/>
        <rFont val="宋体"/>
        <charset val="134"/>
      </rPr>
      <t>2026</t>
    </r>
    <r>
      <rPr>
        <b/>
        <sz val="18"/>
        <rFont val="宋体"/>
        <charset val="134"/>
      </rPr>
      <t>年北院区</t>
    </r>
    <r>
      <rPr>
        <b/>
        <u/>
        <sz val="18"/>
        <rFont val="宋体"/>
        <charset val="134"/>
      </rPr>
      <t>楼外楼（天美乐）建筑结构安全鉴定</t>
    </r>
    <r>
      <rPr>
        <b/>
        <sz val="18"/>
        <rFont val="宋体"/>
        <charset val="134"/>
      </rPr>
      <t>工程量清单</t>
    </r>
  </si>
  <si>
    <t>序号</t>
  </si>
  <si>
    <t>项目内容</t>
  </si>
  <si>
    <t>品牌、型号及规格</t>
  </si>
  <si>
    <t>单位</t>
  </si>
  <si>
    <t>数量</t>
  </si>
  <si>
    <t>单价（元）</t>
  </si>
  <si>
    <t>合价（元）</t>
  </si>
  <si>
    <t>备注</t>
  </si>
  <si>
    <t>楼外楼（天美乐）房屋安全鉴定</t>
  </si>
  <si>
    <t>㎡</t>
  </si>
  <si>
    <t>拟改造区域配筋鉴定</t>
  </si>
  <si>
    <t>具体改造区域暂未确定。</t>
  </si>
  <si>
    <t>小计</t>
  </si>
  <si>
    <t>税金（6%）</t>
  </si>
  <si>
    <t>总计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</si>
</sst>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b/>
      <u/>
      <sz val="18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5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8" applyNumberFormat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4" borderId="8" applyNumberFormat="0" applyAlignment="0" applyProtection="0">
      <alignment vertical="center"/>
    </xf>
    <xf numFmtId="0" fontId="17" fillId="5" borderId="10" applyNumberFormat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 wrapText="1"/>
    </xf>
    <xf numFmtId="43" fontId="0" fillId="0" borderId="0" xfId="0" applyNumberForma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43" fontId="2" fillId="0" borderId="0" xfId="0" applyNumberFormat="1" applyFont="1" applyAlignment="1">
      <alignment horizontal="center" vertical="center" wrapText="1"/>
    </xf>
    <xf numFmtId="0" fontId="3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 vertical="center"/>
    </xf>
    <xf numFmtId="176" fontId="3" fillId="0" borderId="1" xfId="0" applyNumberFormat="1" applyFont="1" applyBorder="1" applyAlignment="1">
      <alignment horizontal="center" vertical="center"/>
    </xf>
    <xf numFmtId="43" fontId="3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left" vertical="center" wrapText="1"/>
    </xf>
    <xf numFmtId="0" fontId="0" fillId="0" borderId="1" xfId="0" applyNumberFormat="1" applyFont="1" applyFill="1" applyBorder="1" applyAlignment="1">
      <alignment horizontal="center" vertical="center" wrapText="1"/>
    </xf>
    <xf numFmtId="176" fontId="0" fillId="0" borderId="1" xfId="0" applyNumberFormat="1" applyFont="1" applyFill="1" applyBorder="1" applyAlignment="1">
      <alignment horizontal="right" vertical="center" wrapText="1"/>
    </xf>
    <xf numFmtId="176" fontId="0" fillId="0" borderId="1" xfId="0" applyNumberFormat="1" applyBorder="1" applyAlignment="1">
      <alignment horizontal="right" vertical="center"/>
    </xf>
    <xf numFmtId="176" fontId="0" fillId="0" borderId="1" xfId="0" applyNumberFormat="1" applyFont="1" applyBorder="1" applyAlignment="1">
      <alignment horizontal="left" vertical="center" wrapText="1"/>
    </xf>
    <xf numFmtId="0" fontId="0" fillId="0" borderId="1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76" fontId="0" fillId="0" borderId="3" xfId="0" applyNumberFormat="1" applyFont="1" applyBorder="1" applyAlignment="1">
      <alignment horizontal="center" vertical="center" wrapText="1"/>
    </xf>
    <xf numFmtId="43" fontId="0" fillId="0" borderId="4" xfId="0" applyNumberFormat="1" applyFont="1" applyBorder="1" applyAlignment="1">
      <alignment horizontal="center" vertical="center" wrapText="1"/>
    </xf>
    <xf numFmtId="43" fontId="0" fillId="0" borderId="1" xfId="0" applyNumberFormat="1" applyFill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H7"/>
  <sheetViews>
    <sheetView tabSelected="1" view="pageLayout" zoomScale="85" zoomScaleNormal="100" workbookViewId="0">
      <selection activeCell="H11" sqref="H11:H12"/>
    </sheetView>
  </sheetViews>
  <sheetFormatPr defaultColWidth="9" defaultRowHeight="24.95" customHeight="1" outlineLevelRow="6" outlineLevelCol="7"/>
  <cols>
    <col min="1" max="1" width="6.625" style="2" customWidth="1"/>
    <col min="2" max="2" width="38.9666666666667" style="3" customWidth="1"/>
    <col min="3" max="3" width="27.5" style="3" customWidth="1"/>
    <col min="4" max="4" width="6.625" style="2" customWidth="1"/>
    <col min="5" max="5" width="11.125" style="4" customWidth="1"/>
    <col min="6" max="7" width="15.625" style="5" customWidth="1"/>
    <col min="8" max="8" width="30" style="2" customWidth="1"/>
    <col min="9" max="9" width="12.625" style="2"/>
    <col min="10" max="16384" width="9" style="2"/>
  </cols>
  <sheetData>
    <row r="1" ht="30" customHeight="1" spans="1:8">
      <c r="A1" s="6" t="s">
        <v>0</v>
      </c>
      <c r="B1" s="7"/>
      <c r="C1" s="7"/>
      <c r="D1" s="7"/>
      <c r="E1" s="8"/>
      <c r="F1" s="9"/>
      <c r="G1" s="9"/>
      <c r="H1" s="7"/>
    </row>
    <row r="2" s="1" customFormat="1" customHeight="1" spans="1:8">
      <c r="A2" s="10" t="s">
        <v>1</v>
      </c>
      <c r="B2" s="11" t="s">
        <v>2</v>
      </c>
      <c r="C2" s="11" t="s">
        <v>3</v>
      </c>
      <c r="D2" s="11" t="s">
        <v>4</v>
      </c>
      <c r="E2" s="12" t="s">
        <v>5</v>
      </c>
      <c r="F2" s="13" t="s">
        <v>6</v>
      </c>
      <c r="G2" s="13" t="s">
        <v>7</v>
      </c>
      <c r="H2" s="11" t="s">
        <v>8</v>
      </c>
    </row>
    <row r="3" customHeight="1" spans="1:8">
      <c r="A3" s="14">
        <v>1</v>
      </c>
      <c r="B3" s="15" t="s">
        <v>9</v>
      </c>
      <c r="C3" s="16"/>
      <c r="D3" s="17" t="s">
        <v>10</v>
      </c>
      <c r="E3" s="18">
        <v>5020</v>
      </c>
      <c r="F3" s="19">
        <v>5</v>
      </c>
      <c r="G3" s="19">
        <f t="shared" ref="G3:G4" si="0">E3*F3</f>
        <v>25100</v>
      </c>
      <c r="H3" s="16"/>
    </row>
    <row r="4" customHeight="1" spans="1:8">
      <c r="A4" s="14">
        <v>2</v>
      </c>
      <c r="B4" s="16" t="s">
        <v>11</v>
      </c>
      <c r="C4" s="20"/>
      <c r="D4" s="17" t="s">
        <v>10</v>
      </c>
      <c r="E4" s="18">
        <v>2510</v>
      </c>
      <c r="F4" s="19">
        <v>6</v>
      </c>
      <c r="G4" s="19">
        <f t="shared" si="0"/>
        <v>15060</v>
      </c>
      <c r="H4" s="16" t="s">
        <v>12</v>
      </c>
    </row>
    <row r="5" customHeight="1" spans="1:8">
      <c r="A5" s="14">
        <v>10</v>
      </c>
      <c r="B5" s="21" t="s">
        <v>13</v>
      </c>
      <c r="C5" s="22"/>
      <c r="D5" s="23"/>
      <c r="E5" s="24"/>
      <c r="F5" s="25"/>
      <c r="G5" s="26">
        <f>SUM(G3:G4)</f>
        <v>40160</v>
      </c>
      <c r="H5" s="27"/>
    </row>
    <row r="6" customHeight="1" spans="1:8">
      <c r="A6" s="14">
        <v>11</v>
      </c>
      <c r="B6" s="21" t="s">
        <v>14</v>
      </c>
      <c r="C6" s="22"/>
      <c r="D6" s="23"/>
      <c r="E6" s="24"/>
      <c r="F6" s="25"/>
      <c r="G6" s="26">
        <f>G5*0.06</f>
        <v>2409.6</v>
      </c>
      <c r="H6" s="27"/>
    </row>
    <row r="7" customHeight="1" spans="1:8">
      <c r="A7" s="14">
        <v>12</v>
      </c>
      <c r="B7" s="21" t="s">
        <v>15</v>
      </c>
      <c r="C7" s="22"/>
      <c r="D7" s="23"/>
      <c r="E7" s="24"/>
      <c r="F7" s="25"/>
      <c r="G7" s="26">
        <f>G5+G6</f>
        <v>42569.6</v>
      </c>
      <c r="H7" s="27"/>
    </row>
  </sheetData>
  <mergeCells count="4">
    <mergeCell ref="A1:H1"/>
    <mergeCell ref="C5:F5"/>
    <mergeCell ref="C6:F6"/>
    <mergeCell ref="C7:F7"/>
  </mergeCells>
  <printOptions horizontalCentered="1"/>
  <pageMargins left="0.393055555555556" right="0.393055555555556" top="0.393055555555556" bottom="0.393055555555556" header="0.511805555555556" footer="0.511805555555556"/>
  <pageSetup paperSize="9" scale="85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地狱火</cp:lastModifiedBy>
  <dcterms:created xsi:type="dcterms:W3CDTF">2024-05-21T10:47:00Z</dcterms:created>
  <dcterms:modified xsi:type="dcterms:W3CDTF">2026-03-18T08:08:54Z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6498BA37872544B8BA122362E4C07E5F_11</vt:lpwstr>
  </property>
  <property fmtid="{D5CDD505-2E9C-101B-9397-08002B2CF9AE}" pid="3" name="KSOProductBuildVer">
    <vt:lpwstr>2052-12.1.0.18608</vt:lpwstr>
  </property>
  <property fmtid="{D5CDD505-2E9C-101B-9397-08002B2CF9AE}" pid="4" name="CalculationRule">
    <vt:i4>0</vt:i4>
  </property>
</Properties>
</file>